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ocuments\Vendors\GA_Compliance\2021\Jan-Apr\"/>
    </mc:Choice>
  </mc:AlternateContent>
  <xr:revisionPtr revIDLastSave="0" documentId="13_ncr:1_{E1B4F08D-73A8-4BCF-8975-3D6370CEA568}" xr6:coauthVersionLast="47" xr6:coauthVersionMax="47" xr10:uidLastSave="{00000000-0000-0000-0000-000000000000}"/>
  <bookViews>
    <workbookView xWindow="480" yWindow="6090" windowWidth="19035" windowHeight="7485" xr2:uid="{00000000-000D-0000-FFFF-FFFF00000000}"/>
  </bookViews>
  <sheets>
    <sheet name="JAN-APR" sheetId="3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7" i="3"/>
  <c r="G3" i="3"/>
  <c r="G4" i="3"/>
  <c r="G2" i="3"/>
</calcChain>
</file>

<file path=xl/sharedStrings.xml><?xml version="1.0" encoding="utf-8"?>
<sst xmlns="http://schemas.openxmlformats.org/spreadsheetml/2006/main" count="147" uniqueCount="91">
  <si>
    <t>59310030240</t>
  </si>
  <si>
    <t>QVAR REDIHAL AER 40MCG</t>
  </si>
  <si>
    <t>66993001968</t>
  </si>
  <si>
    <t>ALBUTEROL    AER HFA</t>
  </si>
  <si>
    <t>60505283603</t>
  </si>
  <si>
    <t>ATOMOXETINE  CAP 100MG</t>
  </si>
  <si>
    <t>PREDNISOLONE SUS 1% OP</t>
  </si>
  <si>
    <t>60758011905</t>
  </si>
  <si>
    <t>60505283303</t>
  </si>
  <si>
    <t>ATOMOXETINE  CAP 40MG</t>
  </si>
  <si>
    <t>65862070560</t>
  </si>
  <si>
    <t>ZIPRASIDONE  CAP 80MG</t>
  </si>
  <si>
    <t>31722070430</t>
  </si>
  <si>
    <t>VALACYCLOVIR TAB 500MG</t>
  </si>
  <si>
    <t>43547030503</t>
  </si>
  <si>
    <t>ARIPIPRAZOLE TAB 15MG</t>
  </si>
  <si>
    <t>68180065208</t>
  </si>
  <si>
    <t>DOXYCYC MONO CAP 100MG</t>
  </si>
  <si>
    <t>63304069301</t>
  </si>
  <si>
    <t>CLINDAMYCIN  CAP 300MG</t>
  </si>
  <si>
    <t>65862059501</t>
  </si>
  <si>
    <t>DIVALPROEX   TAB 500MG ER</t>
  </si>
  <si>
    <t>43547034406</t>
  </si>
  <si>
    <t>RISPERIDONE  TAB 4MG</t>
  </si>
  <si>
    <t>51991029401</t>
  </si>
  <si>
    <t>OXCARBAZEPIN TAB 600MG</t>
  </si>
  <si>
    <t>71930002743</t>
  </si>
  <si>
    <t>HYDROCO/APAP SOL 7.5-325</t>
  </si>
  <si>
    <t>33342007015</t>
  </si>
  <si>
    <t>OLANZAPINE   TAB 10MG</t>
  </si>
  <si>
    <t>43547034106</t>
  </si>
  <si>
    <t>RISPERIDONE  TAB 1MG</t>
  </si>
  <si>
    <t>51991029301</t>
  </si>
  <si>
    <t>OXCARBAZEPIN TAB 300MG</t>
  </si>
  <si>
    <t>70954002010</t>
  </si>
  <si>
    <t>PRAZOSIN HCL CAP 2MG</t>
  </si>
  <si>
    <t>60505392701</t>
  </si>
  <si>
    <t>GUANFACINE   TAB 1MG ER</t>
  </si>
  <si>
    <t>43547030203</t>
  </si>
  <si>
    <t>ARIPIPRAZOLE TAB 2MG</t>
  </si>
  <si>
    <t>42192033801</t>
  </si>
  <si>
    <t>HYOSCYAMINE  TAB 0.125MG</t>
  </si>
  <si>
    <t>00093015001</t>
  </si>
  <si>
    <t>APAP/CODEINE TAB 300-30MG</t>
  </si>
  <si>
    <t>60505392801</t>
  </si>
  <si>
    <t>GUANFACINE   TAB 2MG ER</t>
  </si>
  <si>
    <t>50111045001</t>
  </si>
  <si>
    <t>TRAZODONE    TAB 150MG</t>
  </si>
  <si>
    <t>62756079888</t>
  </si>
  <si>
    <t>DIVALPROEX   TAB 500MG DR</t>
  </si>
  <si>
    <t>00093415573</t>
  </si>
  <si>
    <t>AMOXICILLIN  SUS 250/5ML</t>
  </si>
  <si>
    <t>00116200116</t>
  </si>
  <si>
    <t>CHLORHEX GLU SOL 0.12%</t>
  </si>
  <si>
    <t>57237004705</t>
  </si>
  <si>
    <t>DIVALPROEX   TAB 250MG DR</t>
  </si>
  <si>
    <t>68462022101</t>
  </si>
  <si>
    <t>LITHIUM CARB CAP 300MG</t>
  </si>
  <si>
    <t>53746010901</t>
  </si>
  <si>
    <t>HYDROCO/APAP TAB 5-325MG</t>
  </si>
  <si>
    <t>57664049983</t>
  </si>
  <si>
    <t>MIRTAZAPINE  TAB 15MG</t>
  </si>
  <si>
    <t>70010049110</t>
  </si>
  <si>
    <t>METFORMIN    TAB 500MG ER</t>
  </si>
  <si>
    <t>57237007710</t>
  </si>
  <si>
    <t>ONDANSETRON  TAB 4MG ODT</t>
  </si>
  <si>
    <t>50111033401</t>
  </si>
  <si>
    <t>METRONIDAZOL TAB 500MG</t>
  </si>
  <si>
    <t>31722054501</t>
  </si>
  <si>
    <t>42806016105</t>
  </si>
  <si>
    <t>HYDROXYZ HCL TAB 50MG</t>
  </si>
  <si>
    <t>00228212750</t>
  </si>
  <si>
    <t>CLONIDINE    TAB 0.1MG</t>
  </si>
  <si>
    <t>69097084507</t>
  </si>
  <si>
    <t>CYCLOBENZAPR TAB 5MG</t>
  </si>
  <si>
    <t>65862001501</t>
  </si>
  <si>
    <t>AMOXICILLIN  TAB 875MG</t>
  </si>
  <si>
    <t>68382075810</t>
  </si>
  <si>
    <t>METFORMIN    TAB 500MG</t>
  </si>
  <si>
    <t>00472110534</t>
  </si>
  <si>
    <t>BACITR ZINC  OIN 500/GM</t>
  </si>
  <si>
    <t xml:space="preserve"> PharmAffil</t>
  </si>
  <si>
    <t xml:space="preserve"> AverageNADACCost</t>
  </si>
  <si>
    <t xml:space="preserve"> NDCNo</t>
  </si>
  <si>
    <t xml:space="preserve"> DrugName</t>
  </si>
  <si>
    <t xml:space="preserve"> DrugFillDate</t>
  </si>
  <si>
    <t xml:space="preserve"> QtyFilled</t>
  </si>
  <si>
    <t xml:space="preserve"> ReimbPercent</t>
  </si>
  <si>
    <t>N</t>
  </si>
  <si>
    <t>AmtPharmacyReimbursed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</si>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</sst>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\0"/>
    <numFmt numFmtId="165" formatCode="mm/dd/yyyy"/>
    <numFmt numFmtId="166" formatCode="0.0000"/>
  </numFmts>
  <fonts count="5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0" xfId="0" applyNumberFormat="1" applyFont="1"/>
    <xf numFmtId="165" fontId="1" fillId="2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0" fontId="1" fillId="0" borderId="1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9417-E598-47AA-AA6D-1AC6381C2ED0}">
  <dimension ref="A1:H49"/>
  <sheetViews>
    <sheetView tabSelected="1" topLeftCell="A43" workbookViewId="0">
      <selection activeCell="E48" sqref="E48"/>
    </sheetView>
  </sheetViews>
  <sheetFormatPr defaultRowHeight="12.75" x14ac:dyDescent="0.2"/>
  <cols>
    <col min="1" max="1" width="10.42578125" style="4" bestFit="1" customWidth="1"/>
    <col min="2" max="2" width="23.42578125" style="4" bestFit="1" customWidth="1"/>
    <col min="3" max="3" width="9.5703125" style="4" bestFit="1" customWidth="1"/>
    <col min="4" max="4" width="7.28515625" style="4" bestFit="1" customWidth="1"/>
    <col min="5" max="5" width="9.85546875" bestFit="1" customWidth="1"/>
    <col min="6" max="6" width="16" style="3" bestFit="1" customWidth="1"/>
    <col min="7" max="7" width="10.85546875" style="9" bestFit="1" customWidth="1"/>
    <col min="8" max="8" width="10.5703125" style="3" bestFit="1" customWidth="1"/>
    <col min="9" max="16384" width="9.140625" style="2"/>
  </cols>
  <sheetData>
    <row r="1" spans="1:8" s="1" customFormat="1" x14ac:dyDescent="0.2">
      <c r="A1" s="5" t="s">
        <v>83</v>
      </c>
      <c r="B1" s="5" t="s">
        <v>84</v>
      </c>
      <c r="C1" s="5" t="s">
        <v>85</v>
      </c>
      <c r="D1" s="5" t="s">
        <v>86</v>
      </c>
      <c r="E1" s="11" t="s">
        <v>89</v>
      </c>
      <c r="F1" s="5" t="s">
        <v>82</v>
      </c>
      <c r="G1" s="8" t="s">
        <v>87</v>
      </c>
      <c r="H1" s="5" t="s">
        <v>81</v>
      </c>
    </row>
    <row r="2" spans="1:8" x14ac:dyDescent="0.2">
      <c r="A2" s="6" t="s">
        <v>40</v>
      </c>
      <c r="B2" s="6" t="s">
        <v>41</v>
      </c>
      <c r="C2" s="10">
        <v>44205</v>
      </c>
      <c r="D2" s="7">
        <v>30</v>
      </c>
      <c r="E2" s="12">
        <v>0.30199999999999999</v>
      </c>
      <c r="F2" s="5">
        <v>0.18983</v>
      </c>
      <c r="G2" s="13">
        <f>E2/F2</f>
        <v>1.5908971184744245</v>
      </c>
      <c r="H2" s="5" t="s">
        <v>88</v>
      </c>
    </row>
    <row r="3" spans="1:8" x14ac:dyDescent="0.2">
      <c r="A3" s="6" t="s">
        <v>56</v>
      </c>
      <c r="B3" s="6" t="s">
        <v>57</v>
      </c>
      <c r="C3" s="10">
        <v>44205</v>
      </c>
      <c r="D3" s="7">
        <v>30</v>
      </c>
      <c r="E3" s="12">
        <v>0.12466666666666668</v>
      </c>
      <c r="F3" s="5">
        <v>4.8759999999999998E-2</v>
      </c>
      <c r="G3" s="13">
        <f t="shared" ref="G3:G47" si="0">E3/F3</f>
        <v>2.5567404976756909</v>
      </c>
      <c r="H3" s="5" t="s">
        <v>88</v>
      </c>
    </row>
    <row r="4" spans="1:8" x14ac:dyDescent="0.2">
      <c r="A4" s="6" t="s">
        <v>28</v>
      </c>
      <c r="B4" s="6" t="s">
        <v>29</v>
      </c>
      <c r="C4" s="10">
        <v>44205</v>
      </c>
      <c r="D4" s="7">
        <v>30</v>
      </c>
      <c r="E4" s="12">
        <v>0.44800000000000001</v>
      </c>
      <c r="F4" s="5">
        <v>0.12128</v>
      </c>
      <c r="G4" s="13">
        <f t="shared" si="0"/>
        <v>3.6939313984168867</v>
      </c>
      <c r="H4" s="5" t="s">
        <v>88</v>
      </c>
    </row>
    <row r="5" spans="1:8" x14ac:dyDescent="0.2">
      <c r="A5" s="6" t="s">
        <v>64</v>
      </c>
      <c r="B5" s="6" t="s">
        <v>65</v>
      </c>
      <c r="C5" s="10">
        <v>44205</v>
      </c>
      <c r="D5" s="7">
        <v>8</v>
      </c>
      <c r="E5" s="12">
        <v>0.36125000000000002</v>
      </c>
      <c r="F5" s="5">
        <v>0.24016999999999999</v>
      </c>
      <c r="G5" s="13">
        <f t="shared" si="0"/>
        <v>1.5041428987800309</v>
      </c>
      <c r="H5" s="5" t="s">
        <v>88</v>
      </c>
    </row>
    <row r="6" spans="1:8" x14ac:dyDescent="0.2">
      <c r="A6" s="6" t="s">
        <v>22</v>
      </c>
      <c r="B6" s="6" t="s">
        <v>23</v>
      </c>
      <c r="C6" s="10">
        <v>44207</v>
      </c>
      <c r="D6" s="7">
        <v>30</v>
      </c>
      <c r="E6" s="12">
        <v>0.45899999999999996</v>
      </c>
      <c r="F6" s="5">
        <v>9.7919999999999993E-2</v>
      </c>
      <c r="G6" s="13">
        <f t="shared" si="0"/>
        <v>4.6875</v>
      </c>
      <c r="H6" s="5" t="s">
        <v>88</v>
      </c>
    </row>
    <row r="7" spans="1:8" x14ac:dyDescent="0.2">
      <c r="A7" s="6" t="s">
        <v>68</v>
      </c>
      <c r="B7" s="6" t="s">
        <v>57</v>
      </c>
      <c r="C7" s="10">
        <v>44228</v>
      </c>
      <c r="D7" s="7">
        <v>12</v>
      </c>
      <c r="E7" s="12">
        <v>0.12166666666666666</v>
      </c>
      <c r="F7" s="5">
        <v>5.1290000000000002E-2</v>
      </c>
      <c r="G7" s="13">
        <f t="shared" si="0"/>
        <v>2.3721323194904786</v>
      </c>
      <c r="H7" s="5" t="s">
        <v>88</v>
      </c>
    </row>
    <row r="8" spans="1:8" x14ac:dyDescent="0.2">
      <c r="A8" s="6" t="s">
        <v>75</v>
      </c>
      <c r="B8" s="6" t="s">
        <v>76</v>
      </c>
      <c r="C8" s="10">
        <v>44231</v>
      </c>
      <c r="D8" s="7">
        <v>2</v>
      </c>
      <c r="E8" s="12">
        <v>0.21</v>
      </c>
      <c r="F8" s="5">
        <v>0.14008999999999999</v>
      </c>
      <c r="G8" s="13">
        <f t="shared" si="0"/>
        <v>1.4990363337854238</v>
      </c>
      <c r="H8" s="5" t="s">
        <v>88</v>
      </c>
    </row>
    <row r="9" spans="1:8" x14ac:dyDescent="0.2">
      <c r="A9" s="6" t="s">
        <v>14</v>
      </c>
      <c r="B9" s="6" t="s">
        <v>15</v>
      </c>
      <c r="C9" s="10">
        <v>44243</v>
      </c>
      <c r="D9" s="7">
        <v>30</v>
      </c>
      <c r="E9" s="12">
        <v>0.68466666666666665</v>
      </c>
      <c r="F9" s="5">
        <v>0.17998</v>
      </c>
      <c r="G9" s="13">
        <f t="shared" si="0"/>
        <v>3.8041263844130828</v>
      </c>
      <c r="H9" s="5" t="s">
        <v>88</v>
      </c>
    </row>
    <row r="10" spans="1:8" x14ac:dyDescent="0.2">
      <c r="A10" s="6" t="s">
        <v>4</v>
      </c>
      <c r="B10" s="6" t="s">
        <v>5</v>
      </c>
      <c r="C10" s="10">
        <v>44245</v>
      </c>
      <c r="D10" s="7">
        <v>7</v>
      </c>
      <c r="E10" s="12">
        <v>5.484285714285714</v>
      </c>
      <c r="F10" s="5">
        <v>1.8262499999999999</v>
      </c>
      <c r="G10" s="13">
        <f t="shared" si="0"/>
        <v>3.0030311919428962</v>
      </c>
      <c r="H10" s="5" t="s">
        <v>88</v>
      </c>
    </row>
    <row r="11" spans="1:8" x14ac:dyDescent="0.2">
      <c r="A11" s="6" t="s">
        <v>32</v>
      </c>
      <c r="B11" s="6" t="s">
        <v>33</v>
      </c>
      <c r="C11" s="10">
        <v>44245</v>
      </c>
      <c r="D11" s="7">
        <v>14</v>
      </c>
      <c r="E11" s="12">
        <v>0.82857142857142851</v>
      </c>
      <c r="F11" s="5">
        <v>0.19964999999999997</v>
      </c>
      <c r="G11" s="13">
        <f t="shared" si="0"/>
        <v>4.1501198525991922</v>
      </c>
      <c r="H11" s="5" t="s">
        <v>88</v>
      </c>
    </row>
    <row r="12" spans="1:8" x14ac:dyDescent="0.2">
      <c r="A12" s="6" t="s">
        <v>38</v>
      </c>
      <c r="B12" s="6" t="s">
        <v>39</v>
      </c>
      <c r="C12" s="10">
        <v>44246</v>
      </c>
      <c r="D12" s="7">
        <v>5</v>
      </c>
      <c r="E12" s="12">
        <v>1.1640000000000001</v>
      </c>
      <c r="F12" s="5">
        <v>0.16048999999999999</v>
      </c>
      <c r="G12" s="13">
        <f t="shared" si="0"/>
        <v>7.2527883357218528</v>
      </c>
      <c r="H12" s="5" t="s">
        <v>88</v>
      </c>
    </row>
    <row r="13" spans="1:8" x14ac:dyDescent="0.2">
      <c r="A13" s="6" t="s">
        <v>54</v>
      </c>
      <c r="B13" s="6" t="s">
        <v>55</v>
      </c>
      <c r="C13" s="10">
        <v>44246</v>
      </c>
      <c r="D13" s="7">
        <v>10</v>
      </c>
      <c r="E13" s="12">
        <v>0.35299999999999998</v>
      </c>
      <c r="F13" s="5">
        <v>8.0329999999999999E-2</v>
      </c>
      <c r="G13" s="13">
        <f t="shared" si="0"/>
        <v>4.39437321050666</v>
      </c>
      <c r="H13" s="5" t="s">
        <v>88</v>
      </c>
    </row>
    <row r="14" spans="1:8" x14ac:dyDescent="0.2">
      <c r="A14" s="6" t="s">
        <v>24</v>
      </c>
      <c r="B14" s="6" t="s">
        <v>25</v>
      </c>
      <c r="C14" s="10">
        <v>44246</v>
      </c>
      <c r="D14" s="7">
        <v>10</v>
      </c>
      <c r="E14" s="12">
        <v>1.3029999999999999</v>
      </c>
      <c r="F14" s="5">
        <v>0.40469999999999995</v>
      </c>
      <c r="G14" s="13">
        <f t="shared" si="0"/>
        <v>3.2196688905361999</v>
      </c>
      <c r="H14" s="5" t="s">
        <v>88</v>
      </c>
    </row>
    <row r="15" spans="1:8" x14ac:dyDescent="0.2">
      <c r="A15" s="6" t="s">
        <v>10</v>
      </c>
      <c r="B15" s="6" t="s">
        <v>11</v>
      </c>
      <c r="C15" s="10">
        <v>44246</v>
      </c>
      <c r="D15" s="7">
        <v>14</v>
      </c>
      <c r="E15" s="12">
        <v>1.6342857142857141</v>
      </c>
      <c r="F15" s="5">
        <v>0.39972999999999997</v>
      </c>
      <c r="G15" s="13">
        <f t="shared" si="0"/>
        <v>4.0884740056681119</v>
      </c>
      <c r="H15" s="5" t="s">
        <v>88</v>
      </c>
    </row>
    <row r="16" spans="1:8" x14ac:dyDescent="0.2">
      <c r="A16" s="6" t="s">
        <v>48</v>
      </c>
      <c r="B16" s="6" t="s">
        <v>49</v>
      </c>
      <c r="C16" s="10">
        <v>44247</v>
      </c>
      <c r="D16" s="7">
        <v>10</v>
      </c>
      <c r="E16" s="12">
        <v>0.58899999999999997</v>
      </c>
      <c r="F16" s="5">
        <v>0.14232</v>
      </c>
      <c r="G16" s="13">
        <f t="shared" si="0"/>
        <v>4.1385609893198421</v>
      </c>
      <c r="H16" s="5" t="s">
        <v>88</v>
      </c>
    </row>
    <row r="17" spans="1:8" x14ac:dyDescent="0.2">
      <c r="A17" s="6" t="s">
        <v>16</v>
      </c>
      <c r="B17" s="6" t="s">
        <v>17</v>
      </c>
      <c r="C17" s="10">
        <v>44247</v>
      </c>
      <c r="D17" s="7">
        <v>28</v>
      </c>
      <c r="E17" s="12">
        <v>0.68214285714285716</v>
      </c>
      <c r="F17" s="5">
        <v>0.26540000000000002</v>
      </c>
      <c r="G17" s="13">
        <f t="shared" si="0"/>
        <v>2.5702443750672836</v>
      </c>
      <c r="H17" s="5" t="s">
        <v>88</v>
      </c>
    </row>
    <row r="18" spans="1:8" x14ac:dyDescent="0.2">
      <c r="A18" s="6" t="s">
        <v>36</v>
      </c>
      <c r="B18" s="6" t="s">
        <v>37</v>
      </c>
      <c r="C18" s="10">
        <v>44247</v>
      </c>
      <c r="D18" s="7">
        <v>5</v>
      </c>
      <c r="E18" s="12">
        <v>1.278</v>
      </c>
      <c r="F18" s="5">
        <v>0.30486999999999997</v>
      </c>
      <c r="G18" s="13">
        <f t="shared" si="0"/>
        <v>4.1919506674976228</v>
      </c>
      <c r="H18" s="5" t="s">
        <v>88</v>
      </c>
    </row>
    <row r="19" spans="1:8" x14ac:dyDescent="0.2">
      <c r="A19" s="6" t="s">
        <v>44</v>
      </c>
      <c r="B19" s="6" t="s">
        <v>45</v>
      </c>
      <c r="C19" s="10">
        <v>44247</v>
      </c>
      <c r="D19" s="7">
        <v>5</v>
      </c>
      <c r="E19" s="12">
        <v>1.4259999999999999</v>
      </c>
      <c r="F19" s="5">
        <v>0.33545000000000003</v>
      </c>
      <c r="G19" s="13">
        <f t="shared" si="0"/>
        <v>4.2510061111939184</v>
      </c>
      <c r="H19" s="5" t="s">
        <v>88</v>
      </c>
    </row>
    <row r="20" spans="1:8" x14ac:dyDescent="0.2">
      <c r="A20" s="6" t="s">
        <v>38</v>
      </c>
      <c r="B20" s="6" t="s">
        <v>39</v>
      </c>
      <c r="C20" s="10">
        <v>44249</v>
      </c>
      <c r="D20" s="7">
        <v>7</v>
      </c>
      <c r="E20" s="12">
        <v>1.1642857142857144</v>
      </c>
      <c r="F20" s="5">
        <v>0.16048999999999999</v>
      </c>
      <c r="G20" s="13">
        <f t="shared" si="0"/>
        <v>7.2545685979544796</v>
      </c>
      <c r="H20" s="5" t="s">
        <v>88</v>
      </c>
    </row>
    <row r="21" spans="1:8" x14ac:dyDescent="0.2">
      <c r="A21" s="6" t="s">
        <v>8</v>
      </c>
      <c r="B21" s="6" t="s">
        <v>9</v>
      </c>
      <c r="C21" s="10">
        <v>44249</v>
      </c>
      <c r="D21" s="7">
        <v>7</v>
      </c>
      <c r="E21" s="12">
        <v>3.7985714285714285</v>
      </c>
      <c r="F21" s="5">
        <v>1.17943</v>
      </c>
      <c r="G21" s="13">
        <f t="shared" si="0"/>
        <v>3.2206840834737362</v>
      </c>
      <c r="H21" s="5" t="s">
        <v>88</v>
      </c>
    </row>
    <row r="22" spans="1:8" x14ac:dyDescent="0.2">
      <c r="A22" s="6" t="s">
        <v>71</v>
      </c>
      <c r="B22" s="6" t="s">
        <v>72</v>
      </c>
      <c r="C22" s="10">
        <v>44249</v>
      </c>
      <c r="D22" s="7">
        <v>7</v>
      </c>
      <c r="E22" s="12">
        <v>0.13285714285714287</v>
      </c>
      <c r="F22" s="5">
        <v>3.0349999999999999E-2</v>
      </c>
      <c r="G22" s="13">
        <f t="shared" si="0"/>
        <v>4.3775005883737359</v>
      </c>
      <c r="H22" s="5" t="s">
        <v>88</v>
      </c>
    </row>
    <row r="23" spans="1:8" x14ac:dyDescent="0.2">
      <c r="A23" s="6" t="s">
        <v>36</v>
      </c>
      <c r="B23" s="6" t="s">
        <v>37</v>
      </c>
      <c r="C23" s="10">
        <v>44249</v>
      </c>
      <c r="D23" s="7">
        <v>7</v>
      </c>
      <c r="E23" s="12">
        <v>1.2785714285714285</v>
      </c>
      <c r="F23" s="5">
        <v>0.30486999999999992</v>
      </c>
      <c r="G23" s="13">
        <f t="shared" si="0"/>
        <v>4.193825002694358</v>
      </c>
      <c r="H23" s="5" t="s">
        <v>88</v>
      </c>
    </row>
    <row r="24" spans="1:8" x14ac:dyDescent="0.2">
      <c r="A24" s="6" t="s">
        <v>69</v>
      </c>
      <c r="B24" s="6" t="s">
        <v>70</v>
      </c>
      <c r="C24" s="10">
        <v>44249</v>
      </c>
      <c r="D24" s="7">
        <v>7</v>
      </c>
      <c r="E24" s="12">
        <v>0.18285714285714286</v>
      </c>
      <c r="F24" s="5">
        <v>8.548E-2</v>
      </c>
      <c r="G24" s="13">
        <f t="shared" si="0"/>
        <v>2.1391804264990975</v>
      </c>
      <c r="H24" s="5" t="s">
        <v>88</v>
      </c>
    </row>
    <row r="25" spans="1:8" x14ac:dyDescent="0.2">
      <c r="A25" s="6" t="s">
        <v>60</v>
      </c>
      <c r="B25" s="6" t="s">
        <v>61</v>
      </c>
      <c r="C25" s="10">
        <v>44249</v>
      </c>
      <c r="D25" s="7">
        <v>7</v>
      </c>
      <c r="E25" s="12">
        <v>0.34142857142857147</v>
      </c>
      <c r="F25" s="5">
        <v>8.3739999999999995E-2</v>
      </c>
      <c r="G25" s="13">
        <f t="shared" si="0"/>
        <v>4.0772458971646941</v>
      </c>
      <c r="H25" s="5" t="s">
        <v>88</v>
      </c>
    </row>
    <row r="26" spans="1:8" x14ac:dyDescent="0.2">
      <c r="A26" s="6" t="s">
        <v>7</v>
      </c>
      <c r="B26" s="6" t="s">
        <v>6</v>
      </c>
      <c r="C26" s="10">
        <v>44249</v>
      </c>
      <c r="D26" s="7">
        <v>5</v>
      </c>
      <c r="E26" s="12">
        <v>6.298</v>
      </c>
      <c r="F26" s="5">
        <v>5.5074399999999999</v>
      </c>
      <c r="G26" s="13">
        <f t="shared" si="0"/>
        <v>1.1435440059265285</v>
      </c>
      <c r="H26" s="5" t="s">
        <v>88</v>
      </c>
    </row>
    <row r="27" spans="1:8" x14ac:dyDescent="0.2">
      <c r="A27" s="6" t="s">
        <v>2</v>
      </c>
      <c r="B27" s="6" t="s">
        <v>3</v>
      </c>
      <c r="C27" s="10">
        <v>44254</v>
      </c>
      <c r="D27" s="7">
        <v>18</v>
      </c>
      <c r="E27" s="12">
        <v>2.4161111111111113</v>
      </c>
      <c r="F27" s="5">
        <v>1.9233900000000002</v>
      </c>
      <c r="G27" s="13">
        <f t="shared" si="0"/>
        <v>1.2561732727689709</v>
      </c>
      <c r="H27" s="5" t="s">
        <v>88</v>
      </c>
    </row>
    <row r="28" spans="1:8" x14ac:dyDescent="0.2">
      <c r="A28" s="6" t="s">
        <v>14</v>
      </c>
      <c r="B28" s="6" t="s">
        <v>15</v>
      </c>
      <c r="C28" s="10">
        <v>44254</v>
      </c>
      <c r="D28" s="7">
        <v>10</v>
      </c>
      <c r="E28" s="12">
        <v>0.68499999999999994</v>
      </c>
      <c r="F28" s="5">
        <v>0.19044</v>
      </c>
      <c r="G28" s="13">
        <f t="shared" si="0"/>
        <v>3.5969334173492959</v>
      </c>
      <c r="H28" s="5" t="s">
        <v>88</v>
      </c>
    </row>
    <row r="29" spans="1:8" x14ac:dyDescent="0.2">
      <c r="A29" s="6" t="s">
        <v>20</v>
      </c>
      <c r="B29" s="6" t="s">
        <v>21</v>
      </c>
      <c r="C29" s="10">
        <v>44254</v>
      </c>
      <c r="D29" s="7">
        <v>15</v>
      </c>
      <c r="E29" s="12">
        <v>0.91799999999999993</v>
      </c>
      <c r="F29" s="5">
        <v>0.24413000000000001</v>
      </c>
      <c r="G29" s="13">
        <f t="shared" si="0"/>
        <v>3.7602916478925157</v>
      </c>
      <c r="H29" s="5" t="s">
        <v>88</v>
      </c>
    </row>
    <row r="30" spans="1:8" x14ac:dyDescent="0.2">
      <c r="A30" s="6" t="s">
        <v>62</v>
      </c>
      <c r="B30" s="6" t="s">
        <v>63</v>
      </c>
      <c r="C30" s="10">
        <v>44254</v>
      </c>
      <c r="D30" s="7">
        <v>10</v>
      </c>
      <c r="E30" s="12">
        <v>0.192</v>
      </c>
      <c r="F30" s="5">
        <v>3.6089999999999997E-2</v>
      </c>
      <c r="G30" s="13">
        <f t="shared" si="0"/>
        <v>5.320033250207814</v>
      </c>
      <c r="H30" s="5" t="s">
        <v>88</v>
      </c>
    </row>
    <row r="31" spans="1:8" x14ac:dyDescent="0.2">
      <c r="A31" s="6" t="s">
        <v>34</v>
      </c>
      <c r="B31" s="6" t="s">
        <v>35</v>
      </c>
      <c r="C31" s="10">
        <v>44254</v>
      </c>
      <c r="D31" s="7">
        <v>10</v>
      </c>
      <c r="E31" s="12">
        <v>0.92500000000000004</v>
      </c>
      <c r="F31" s="5">
        <v>0.28791</v>
      </c>
      <c r="G31" s="13">
        <f t="shared" si="0"/>
        <v>3.2128095585426002</v>
      </c>
      <c r="H31" s="5" t="s">
        <v>88</v>
      </c>
    </row>
    <row r="32" spans="1:8" x14ac:dyDescent="0.2">
      <c r="A32" s="6" t="s">
        <v>0</v>
      </c>
      <c r="B32" s="6" t="s">
        <v>1</v>
      </c>
      <c r="C32" s="10">
        <v>44254</v>
      </c>
      <c r="D32" s="7">
        <v>10.6</v>
      </c>
      <c r="E32" s="12">
        <v>19.082075471698115</v>
      </c>
      <c r="F32" s="5">
        <v>18.051310000000001</v>
      </c>
      <c r="G32" s="13">
        <f t="shared" si="0"/>
        <v>1.0571019760725462</v>
      </c>
      <c r="H32" s="5" t="s">
        <v>88</v>
      </c>
    </row>
    <row r="33" spans="1:8" x14ac:dyDescent="0.2">
      <c r="A33" s="6" t="s">
        <v>0</v>
      </c>
      <c r="B33" s="6" t="s">
        <v>1</v>
      </c>
      <c r="C33" s="10">
        <v>44254</v>
      </c>
      <c r="D33" s="7">
        <v>10.6</v>
      </c>
      <c r="E33" s="12">
        <v>19.082075471698115</v>
      </c>
      <c r="F33" s="5">
        <v>18.051310000000001</v>
      </c>
      <c r="G33" s="13">
        <f t="shared" si="0"/>
        <v>1.0571019760725462</v>
      </c>
      <c r="H33" s="5" t="s">
        <v>88</v>
      </c>
    </row>
    <row r="34" spans="1:8" x14ac:dyDescent="0.2">
      <c r="A34" s="6" t="s">
        <v>46</v>
      </c>
      <c r="B34" s="6" t="s">
        <v>47</v>
      </c>
      <c r="C34" s="10">
        <v>44254</v>
      </c>
      <c r="D34" s="7">
        <v>10</v>
      </c>
      <c r="E34" s="12">
        <v>0.66100000000000003</v>
      </c>
      <c r="F34" s="5">
        <v>0.15631</v>
      </c>
      <c r="G34" s="13">
        <f t="shared" si="0"/>
        <v>4.2287761499584162</v>
      </c>
      <c r="H34" s="5" t="s">
        <v>88</v>
      </c>
    </row>
    <row r="35" spans="1:8" x14ac:dyDescent="0.2">
      <c r="A35" s="6" t="s">
        <v>42</v>
      </c>
      <c r="B35" s="6" t="s">
        <v>43</v>
      </c>
      <c r="C35" s="10">
        <v>44258</v>
      </c>
      <c r="D35" s="7">
        <v>40</v>
      </c>
      <c r="E35" s="12">
        <v>0.20375000000000001</v>
      </c>
      <c r="F35" s="5">
        <v>0.11054</v>
      </c>
      <c r="G35" s="13">
        <f t="shared" si="0"/>
        <v>1.8432241722453413</v>
      </c>
      <c r="H35" s="5" t="s">
        <v>88</v>
      </c>
    </row>
    <row r="36" spans="1:8" x14ac:dyDescent="0.2">
      <c r="A36" s="6" t="s">
        <v>12</v>
      </c>
      <c r="B36" s="6" t="s">
        <v>13</v>
      </c>
      <c r="C36" s="10">
        <v>44260</v>
      </c>
      <c r="D36" s="7">
        <v>20</v>
      </c>
      <c r="E36" s="12">
        <v>1.097</v>
      </c>
      <c r="F36" s="5">
        <v>0.27798</v>
      </c>
      <c r="G36" s="13">
        <f t="shared" si="0"/>
        <v>3.9463270738902079</v>
      </c>
      <c r="H36" s="5" t="s">
        <v>88</v>
      </c>
    </row>
    <row r="37" spans="1:8" x14ac:dyDescent="0.2">
      <c r="A37" s="6" t="s">
        <v>77</v>
      </c>
      <c r="B37" s="6" t="s">
        <v>78</v>
      </c>
      <c r="C37" s="10">
        <v>44263</v>
      </c>
      <c r="D37" s="7">
        <v>3</v>
      </c>
      <c r="E37" s="12">
        <v>8.666666666666667E-2</v>
      </c>
      <c r="F37" s="5">
        <v>1.626E-2</v>
      </c>
      <c r="G37" s="13">
        <f t="shared" si="0"/>
        <v>5.3300533005330051</v>
      </c>
      <c r="H37" s="5" t="s">
        <v>88</v>
      </c>
    </row>
    <row r="38" spans="1:8" x14ac:dyDescent="0.2">
      <c r="A38" s="6" t="s">
        <v>58</v>
      </c>
      <c r="B38" s="6" t="s">
        <v>59</v>
      </c>
      <c r="C38" s="10">
        <v>44265</v>
      </c>
      <c r="D38" s="7">
        <v>10</v>
      </c>
      <c r="E38" s="12">
        <v>0.11299999999999999</v>
      </c>
      <c r="F38" s="5">
        <v>9.9640000000000006E-2</v>
      </c>
      <c r="G38" s="13">
        <f t="shared" si="0"/>
        <v>1.1340826977117622</v>
      </c>
      <c r="H38" s="5" t="s">
        <v>88</v>
      </c>
    </row>
    <row r="39" spans="1:8" x14ac:dyDescent="0.2">
      <c r="A39" s="6" t="s">
        <v>18</v>
      </c>
      <c r="B39" s="6" t="s">
        <v>19</v>
      </c>
      <c r="C39" s="10">
        <v>44267</v>
      </c>
      <c r="D39" s="7">
        <v>32</v>
      </c>
      <c r="E39" s="12">
        <v>0.44187500000000002</v>
      </c>
      <c r="F39" s="5">
        <v>0.26344000000000001</v>
      </c>
      <c r="G39" s="13">
        <f t="shared" si="0"/>
        <v>1.6773269055572426</v>
      </c>
      <c r="H39" s="5" t="s">
        <v>88</v>
      </c>
    </row>
    <row r="40" spans="1:8" x14ac:dyDescent="0.2">
      <c r="A40" s="6" t="s">
        <v>30</v>
      </c>
      <c r="B40" s="6" t="s">
        <v>31</v>
      </c>
      <c r="C40" s="10">
        <v>44267</v>
      </c>
      <c r="D40" s="7">
        <v>60</v>
      </c>
      <c r="E40" s="12">
        <v>0.20716666666666667</v>
      </c>
      <c r="F40" s="5">
        <v>4.999E-2</v>
      </c>
      <c r="G40" s="13">
        <f t="shared" si="0"/>
        <v>4.1441621657664864</v>
      </c>
      <c r="H40" s="5" t="s">
        <v>88</v>
      </c>
    </row>
    <row r="41" spans="1:8" x14ac:dyDescent="0.2">
      <c r="A41" s="6" t="s">
        <v>50</v>
      </c>
      <c r="B41" s="6" t="s">
        <v>51</v>
      </c>
      <c r="C41" s="10">
        <v>44268</v>
      </c>
      <c r="D41" s="7">
        <v>200</v>
      </c>
      <c r="E41" s="12">
        <v>2.495E-2</v>
      </c>
      <c r="F41" s="5">
        <v>2.1659999999999999E-2</v>
      </c>
      <c r="G41" s="13">
        <f t="shared" si="0"/>
        <v>1.1518928901200369</v>
      </c>
      <c r="H41" s="5" t="s">
        <v>88</v>
      </c>
    </row>
    <row r="42" spans="1:8" x14ac:dyDescent="0.2">
      <c r="A42" s="6" t="s">
        <v>52</v>
      </c>
      <c r="B42" s="6" t="s">
        <v>53</v>
      </c>
      <c r="C42" s="10">
        <v>44268</v>
      </c>
      <c r="D42" s="7">
        <v>473</v>
      </c>
      <c r="E42" s="12">
        <v>8.1606765327695563E-3</v>
      </c>
      <c r="F42" s="5">
        <v>7.1399999999999996E-3</v>
      </c>
      <c r="G42" s="13">
        <f t="shared" si="0"/>
        <v>1.1429518953458764</v>
      </c>
      <c r="H42" s="5" t="s">
        <v>88</v>
      </c>
    </row>
    <row r="43" spans="1:8" x14ac:dyDescent="0.2">
      <c r="A43" s="6" t="s">
        <v>26</v>
      </c>
      <c r="B43" s="6" t="s">
        <v>27</v>
      </c>
      <c r="C43" s="10">
        <v>44268</v>
      </c>
      <c r="D43" s="7">
        <v>300</v>
      </c>
      <c r="E43" s="12">
        <v>4.2933333333333337E-2</v>
      </c>
      <c r="F43" s="5">
        <v>7.3340000000000002E-2</v>
      </c>
      <c r="G43" s="13">
        <f t="shared" si="0"/>
        <v>0.58540132715207716</v>
      </c>
      <c r="H43" s="5" t="s">
        <v>88</v>
      </c>
    </row>
    <row r="44" spans="1:8" x14ac:dyDescent="0.2">
      <c r="A44" s="6" t="s">
        <v>0</v>
      </c>
      <c r="B44" s="6" t="s">
        <v>1</v>
      </c>
      <c r="C44" s="10">
        <v>44284</v>
      </c>
      <c r="D44" s="7">
        <v>10.6</v>
      </c>
      <c r="E44" s="12">
        <v>19.039622641509435</v>
      </c>
      <c r="F44" s="5">
        <v>18.051310000000001</v>
      </c>
      <c r="G44" s="13">
        <f t="shared" si="0"/>
        <v>1.054750189405059</v>
      </c>
      <c r="H44" s="5" t="s">
        <v>88</v>
      </c>
    </row>
    <row r="45" spans="1:8" x14ac:dyDescent="0.2">
      <c r="A45" s="6" t="s">
        <v>73</v>
      </c>
      <c r="B45" s="6" t="s">
        <v>74</v>
      </c>
      <c r="C45" s="10">
        <v>44292</v>
      </c>
      <c r="D45" s="7">
        <v>18</v>
      </c>
      <c r="E45" s="12">
        <v>4.777777777777778E-2</v>
      </c>
      <c r="F45" s="5">
        <v>3.0089999999999999E-2</v>
      </c>
      <c r="G45" s="13">
        <f t="shared" si="0"/>
        <v>1.5878291052767624</v>
      </c>
      <c r="H45" s="5" t="s">
        <v>88</v>
      </c>
    </row>
    <row r="46" spans="1:8" x14ac:dyDescent="0.2">
      <c r="A46" s="6" t="s">
        <v>79</v>
      </c>
      <c r="B46" s="6" t="s">
        <v>80</v>
      </c>
      <c r="C46" s="10">
        <v>44310</v>
      </c>
      <c r="D46" s="7">
        <v>14</v>
      </c>
      <c r="E46" s="12">
        <v>5.7142857142857143E-3</v>
      </c>
      <c r="F46" s="5"/>
      <c r="G46" s="13" t="s">
        <v>90</v>
      </c>
      <c r="H46" s="5" t="s">
        <v>88</v>
      </c>
    </row>
    <row r="47" spans="1:8" x14ac:dyDescent="0.2">
      <c r="A47" s="6" t="s">
        <v>66</v>
      </c>
      <c r="B47" s="6" t="s">
        <v>67</v>
      </c>
      <c r="C47" s="10">
        <v>44310</v>
      </c>
      <c r="D47" s="7">
        <v>10</v>
      </c>
      <c r="E47" s="12">
        <v>0.182</v>
      </c>
      <c r="F47" s="5">
        <v>0.14601</v>
      </c>
      <c r="G47" s="13">
        <f t="shared" si="0"/>
        <v>1.2464899664406548</v>
      </c>
      <c r="H47" s="5" t="s">
        <v>88</v>
      </c>
    </row>
    <row r="49" spans="5:5" x14ac:dyDescent="0.2">
      <c r="E49" s="4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JAN-APR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Galvez</dc:creator>
  <cp:lastModifiedBy>Roger Perryman</cp:lastModifiedBy>
  <dcterms:created xsi:type="dcterms:W3CDTF">2022-01-07T21:34:45Z</dcterms:created>
  <dcterms:modified xsi:type="dcterms:W3CDTF">2022-04-21T19:59:18Z</dcterms:modified>
</cp:coreProperties>
</file>